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152" windowHeight="8520" activeTab="0"/>
  </bookViews>
  <sheets>
    <sheet name="Лист1" sheetId="1" r:id="rId1"/>
  </sheets>
  <definedNames>
    <definedName name="_xlnm.Print_Area" localSheetId="0">'Лист1'!$A$1:$O$32</definedName>
  </definedNames>
  <calcPr fullCalcOnLoad="1"/>
</workbook>
</file>

<file path=xl/comments1.xml><?xml version="1.0" encoding="utf-8"?>
<comments xmlns="http://schemas.openxmlformats.org/spreadsheetml/2006/main">
  <authors>
    <author>Анна Филипьева</author>
    <author>admin</author>
  </authors>
  <commentList>
    <comment ref="D5" authorId="0">
      <text>
        <r>
          <rPr>
            <b/>
            <sz val="9"/>
            <rFont val="Tahoma"/>
            <family val="0"/>
          </rPr>
          <t>Пассажир Вольнова Евгения</t>
        </r>
      </text>
    </comment>
    <comment ref="D15" authorId="0">
      <text>
        <r>
          <rPr>
            <b/>
            <sz val="9"/>
            <rFont val="Tahoma"/>
            <family val="0"/>
          </rPr>
          <t>Пассажир Шелагин Денис</t>
        </r>
      </text>
    </comment>
    <comment ref="D18" authorId="0">
      <text>
        <r>
          <rPr>
            <b/>
            <sz val="9"/>
            <rFont val="Tahoma"/>
            <family val="0"/>
          </rPr>
          <t>Пассажир Синявская Инна</t>
        </r>
      </text>
    </comment>
    <comment ref="D19" authorId="1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Пассажир Ивинский Максим</t>
        </r>
      </text>
    </comment>
    <comment ref="D7" authorId="1">
      <text>
        <r>
          <rPr>
            <b/>
            <sz val="8"/>
            <rFont val="Tahoma"/>
            <family val="0"/>
          </rPr>
          <t>Пассажир Кузьмич Алексей</t>
        </r>
      </text>
    </comment>
  </commentList>
</comments>
</file>

<file path=xl/sharedStrings.xml><?xml version="1.0" encoding="utf-8"?>
<sst xmlns="http://schemas.openxmlformats.org/spreadsheetml/2006/main" count="128" uniqueCount="102">
  <si>
    <t>Старто-вый номер</t>
  </si>
  <si>
    <t>Первый Водитель</t>
  </si>
  <si>
    <t>Второй Водитель</t>
  </si>
  <si>
    <t>1</t>
  </si>
  <si>
    <t>Бороденчик Анастасия</t>
  </si>
  <si>
    <t>Воронов Михаил</t>
  </si>
  <si>
    <t>2</t>
  </si>
  <si>
    <t>3</t>
  </si>
  <si>
    <t>Вольнов Алексей</t>
  </si>
  <si>
    <t>4</t>
  </si>
  <si>
    <t>Фролов Дмитрий</t>
  </si>
  <si>
    <t>Мельникова Яна</t>
  </si>
  <si>
    <t>5</t>
  </si>
  <si>
    <t>Шорин Алексей</t>
  </si>
  <si>
    <t>Штин Мария</t>
  </si>
  <si>
    <t>6</t>
  </si>
  <si>
    <t>Лямин Роман</t>
  </si>
  <si>
    <t>Зайковский Геннадий</t>
  </si>
  <si>
    <t>7</t>
  </si>
  <si>
    <t>Чернышева Елена</t>
  </si>
  <si>
    <t>Буракова Наталья</t>
  </si>
  <si>
    <t>8</t>
  </si>
  <si>
    <t>Маккавеева Александра</t>
  </si>
  <si>
    <t>Кантимирова Рамиля</t>
  </si>
  <si>
    <t>9</t>
  </si>
  <si>
    <t>Большаков Дмитрий</t>
  </si>
  <si>
    <t>Маккавеев Вячеслав</t>
  </si>
  <si>
    <t>10</t>
  </si>
  <si>
    <t>11</t>
  </si>
  <si>
    <t>Тынчеров Евгений</t>
  </si>
  <si>
    <t>Брижан Ярослав</t>
  </si>
  <si>
    <t>12</t>
  </si>
  <si>
    <t>Фриденберг Владимир</t>
  </si>
  <si>
    <t>Швец-Тэнэта-Гурий Егор</t>
  </si>
  <si>
    <t>13</t>
  </si>
  <si>
    <t>Глазков Дмитрий</t>
  </si>
  <si>
    <t>Мозговая Светлана</t>
  </si>
  <si>
    <t>14</t>
  </si>
  <si>
    <t>Суслов Артем</t>
  </si>
  <si>
    <t>Лосева Лидия</t>
  </si>
  <si>
    <t>15</t>
  </si>
  <si>
    <t>16</t>
  </si>
  <si>
    <t>Синявский Александр</t>
  </si>
  <si>
    <t>Тулаченков Василий</t>
  </si>
  <si>
    <t>17</t>
  </si>
  <si>
    <t>Сергушин Георгий</t>
  </si>
  <si>
    <t>Антонов Павел</t>
  </si>
  <si>
    <t>18</t>
  </si>
  <si>
    <t>Носатенко Петр</t>
  </si>
  <si>
    <t>Феклин Иван</t>
  </si>
  <si>
    <t>УТР-2, 12 января 2019 г.</t>
  </si>
  <si>
    <t>Воронцова Людмила</t>
  </si>
  <si>
    <t>Зелинская Оксана</t>
  </si>
  <si>
    <t>Богданченко Анна</t>
  </si>
  <si>
    <t>Плыгунов Евгений</t>
  </si>
  <si>
    <t>Воробьёва Наталья</t>
  </si>
  <si>
    <t>Казаков Алексей</t>
  </si>
  <si>
    <t>Протопопов Алексей</t>
  </si>
  <si>
    <t>Станкевич Сергей</t>
  </si>
  <si>
    <t>Карпов Евгений</t>
  </si>
  <si>
    <t>Герасимов Роман</t>
  </si>
  <si>
    <t>Кузовова Екатерина</t>
  </si>
  <si>
    <t>Салдан Пётр</t>
  </si>
  <si>
    <t>Салдан Виталий</t>
  </si>
  <si>
    <t>19</t>
  </si>
  <si>
    <t>20</t>
  </si>
  <si>
    <t>21</t>
  </si>
  <si>
    <t>22</t>
  </si>
  <si>
    <t>23</t>
  </si>
  <si>
    <t>24</t>
  </si>
  <si>
    <t>25</t>
  </si>
  <si>
    <t>Панчехина Карина</t>
  </si>
  <si>
    <t>Панчехин Антон</t>
  </si>
  <si>
    <t>Кананадзе Сергей</t>
  </si>
  <si>
    <t>Подшивалов Иван</t>
  </si>
  <si>
    <t>Карпов Дмитрий</t>
  </si>
  <si>
    <t>Подшивалов Александр</t>
  </si>
  <si>
    <t>27</t>
  </si>
  <si>
    <t>28</t>
  </si>
  <si>
    <t>Зачет</t>
  </si>
  <si>
    <t>Время 
получения документов</t>
  </si>
  <si>
    <t>Время старта</t>
  </si>
  <si>
    <t>С</t>
  </si>
  <si>
    <t>П</t>
  </si>
  <si>
    <t>Окончание
 нормы времени 13 января</t>
  </si>
  <si>
    <t>Список заявок на 10.01.2019</t>
  </si>
  <si>
    <t>Поздняков Александр</t>
  </si>
  <si>
    <t>Павлович Николай</t>
  </si>
  <si>
    <t>29</t>
  </si>
  <si>
    <t>Бурцева Анна</t>
  </si>
  <si>
    <t>Каширин Сергей</t>
  </si>
  <si>
    <t>Финиш</t>
  </si>
  <si>
    <t>КП</t>
  </si>
  <si>
    <t>Штрафы
 КП</t>
  </si>
  <si>
    <t>Опоздание
Финиш</t>
  </si>
  <si>
    <t>Итого</t>
  </si>
  <si>
    <t>Кузнецов Алексей</t>
  </si>
  <si>
    <t>Вольнова Евгения</t>
  </si>
  <si>
    <t>Штраф опоздание</t>
  </si>
  <si>
    <t>Место</t>
  </si>
  <si>
    <t>Место в зачете</t>
  </si>
  <si>
    <t>4-5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</si>
</sst>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9"/>
      <name val="Tahoma"/>
      <family val="0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5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C0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2" fillId="0" borderId="10" xfId="52" applyNumberForma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>
      <alignment horizontal="center"/>
      <protection/>
    </xf>
    <xf numFmtId="0" fontId="2" fillId="0" borderId="11" xfId="52" applyFont="1" applyFill="1" applyBorder="1">
      <alignment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20" fontId="0" fillId="0" borderId="1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49" fontId="2" fillId="0" borderId="11" xfId="52" applyNumberFormat="1" applyFont="1" applyFill="1" applyBorder="1" applyAlignment="1" applyProtection="1">
      <alignment horizontal="center" vertical="center" wrapText="1"/>
      <protection locked="0"/>
    </xf>
    <xf numFmtId="21" fontId="0" fillId="0" borderId="0" xfId="0" applyNumberFormat="1" applyAlignment="1">
      <alignment/>
    </xf>
    <xf numFmtId="21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20" fontId="49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50" fillId="0" borderId="0" xfId="0" applyFont="1" applyAlignment="1">
      <alignment horizontal="center" vertical="center"/>
    </xf>
    <xf numFmtId="20" fontId="51" fillId="0" borderId="11" xfId="0" applyNumberFormat="1" applyFont="1" applyBorder="1" applyAlignment="1">
      <alignment/>
    </xf>
    <xf numFmtId="0" fontId="3" fillId="0" borderId="11" xfId="52" applyFont="1" applyFill="1" applyBorder="1">
      <alignment/>
      <protection/>
    </xf>
    <xf numFmtId="0" fontId="50" fillId="0" borderId="11" xfId="0" applyFont="1" applyFill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5" fillId="33" borderId="14" xfId="52" applyFont="1" applyFill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3" fillId="33" borderId="16" xfId="52" applyFont="1" applyFill="1" applyBorder="1" applyAlignment="1">
      <alignment horizontal="center" vertical="center" wrapText="1"/>
      <protection/>
    </xf>
    <xf numFmtId="0" fontId="3" fillId="33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="60" zoomScaleNormal="145" zoomScalePageLayoutView="0" workbookViewId="0" topLeftCell="A1">
      <selection activeCell="L5" sqref="L5"/>
    </sheetView>
  </sheetViews>
  <sheetFormatPr defaultColWidth="8.7109375" defaultRowHeight="15"/>
  <cols>
    <col min="1" max="1" width="8.7109375" style="0" customWidth="1"/>
    <col min="2" max="2" width="12.28125" style="0" bestFit="1" customWidth="1"/>
    <col min="3" max="3" width="22.57421875" style="0" bestFit="1" customWidth="1"/>
    <col min="4" max="4" width="22.421875" style="0" bestFit="1" customWidth="1"/>
    <col min="5" max="5" width="8.7109375" style="0" customWidth="1"/>
    <col min="6" max="7" width="10.28125" style="6" customWidth="1"/>
    <col min="8" max="8" width="9.421875" style="11" customWidth="1"/>
    <col min="9" max="9" width="9.00390625" style="0" bestFit="1" customWidth="1"/>
    <col min="10" max="10" width="8.7109375" style="0" customWidth="1"/>
    <col min="11" max="11" width="9.7109375" style="0" customWidth="1"/>
    <col min="12" max="14" width="8.7109375" style="0" customWidth="1"/>
    <col min="15" max="15" width="15.7109375" style="21" customWidth="1"/>
  </cols>
  <sheetData>
    <row r="1" ht="15.75">
      <c r="B1" s="5" t="s">
        <v>50</v>
      </c>
    </row>
    <row r="2" spans="2:13" ht="16.5" thickBot="1">
      <c r="B2" s="5" t="s">
        <v>85</v>
      </c>
      <c r="L2" s="14">
        <v>0.16666666666666666</v>
      </c>
      <c r="M2" s="14"/>
    </row>
    <row r="3" spans="1:15" ht="15">
      <c r="A3" s="28" t="s">
        <v>99</v>
      </c>
      <c r="B3" s="30" t="s">
        <v>0</v>
      </c>
      <c r="C3" s="28" t="s">
        <v>1</v>
      </c>
      <c r="D3" s="32" t="s">
        <v>2</v>
      </c>
      <c r="E3" s="34" t="s">
        <v>79</v>
      </c>
      <c r="F3" s="42" t="s">
        <v>80</v>
      </c>
      <c r="G3" s="43" t="s">
        <v>81</v>
      </c>
      <c r="H3" s="44" t="s">
        <v>84</v>
      </c>
      <c r="I3" s="38" t="s">
        <v>91</v>
      </c>
      <c r="J3" s="38" t="s">
        <v>92</v>
      </c>
      <c r="K3" s="39" t="s">
        <v>93</v>
      </c>
      <c r="L3" s="40" t="s">
        <v>94</v>
      </c>
      <c r="M3" s="36" t="s">
        <v>98</v>
      </c>
      <c r="N3" s="38" t="s">
        <v>95</v>
      </c>
      <c r="O3" s="27" t="s">
        <v>100</v>
      </c>
    </row>
    <row r="4" spans="1:15" ht="21" customHeight="1" thickBot="1">
      <c r="A4" s="29"/>
      <c r="B4" s="31"/>
      <c r="C4" s="29"/>
      <c r="D4" s="33"/>
      <c r="E4" s="35"/>
      <c r="F4" s="43"/>
      <c r="G4" s="43"/>
      <c r="H4" s="45"/>
      <c r="I4" s="38"/>
      <c r="J4" s="38"/>
      <c r="K4" s="38"/>
      <c r="L4" s="41"/>
      <c r="M4" s="37"/>
      <c r="N4" s="38"/>
      <c r="O4" s="27"/>
    </row>
    <row r="5" spans="1:15" ht="15.75">
      <c r="A5" s="4" t="s">
        <v>3</v>
      </c>
      <c r="B5" s="2">
        <v>3</v>
      </c>
      <c r="C5" s="23" t="s">
        <v>8</v>
      </c>
      <c r="D5" s="23" t="s">
        <v>97</v>
      </c>
      <c r="E5" s="9" t="s">
        <v>82</v>
      </c>
      <c r="F5" s="10">
        <v>0.79375</v>
      </c>
      <c r="G5" s="10">
        <v>0.835416666666667</v>
      </c>
      <c r="H5" s="12">
        <v>0.00208333333333333</v>
      </c>
      <c r="I5" s="15">
        <v>0.9902777777777777</v>
      </c>
      <c r="J5" s="7">
        <v>22</v>
      </c>
      <c r="K5" s="7">
        <v>0</v>
      </c>
      <c r="L5" s="17">
        <v>0</v>
      </c>
      <c r="M5" s="20"/>
      <c r="N5" s="7"/>
      <c r="O5" s="24">
        <v>2</v>
      </c>
    </row>
    <row r="6" spans="1:15" ht="15.75">
      <c r="A6" s="4" t="s">
        <v>6</v>
      </c>
      <c r="B6" s="2">
        <v>90</v>
      </c>
      <c r="C6" s="23" t="s">
        <v>62</v>
      </c>
      <c r="D6" s="23" t="s">
        <v>63</v>
      </c>
      <c r="E6" s="9" t="s">
        <v>82</v>
      </c>
      <c r="F6" s="10">
        <v>0.811111111111114</v>
      </c>
      <c r="G6" s="10">
        <v>0.852777777777781</v>
      </c>
      <c r="H6" s="12">
        <v>0.0194444444444449</v>
      </c>
      <c r="I6" s="16">
        <v>0.019444444444444445</v>
      </c>
      <c r="J6" s="7">
        <v>22</v>
      </c>
      <c r="K6" s="7">
        <v>0</v>
      </c>
      <c r="L6" s="18">
        <v>0</v>
      </c>
      <c r="M6" s="20"/>
      <c r="N6" s="7"/>
      <c r="O6" s="24">
        <v>1</v>
      </c>
    </row>
    <row r="7" spans="1:15" ht="15.75">
      <c r="A7" s="4" t="s">
        <v>7</v>
      </c>
      <c r="B7" s="2">
        <v>20</v>
      </c>
      <c r="C7" s="23" t="s">
        <v>71</v>
      </c>
      <c r="D7" s="23" t="s">
        <v>72</v>
      </c>
      <c r="E7" s="9" t="s">
        <v>83</v>
      </c>
      <c r="F7" s="10">
        <v>0.805555555555558</v>
      </c>
      <c r="G7" s="10">
        <v>0.847222222222224</v>
      </c>
      <c r="H7" s="12">
        <v>0.0138888888888891</v>
      </c>
      <c r="I7" s="16">
        <v>0.011805555555555555</v>
      </c>
      <c r="J7" s="7">
        <v>22</v>
      </c>
      <c r="K7" s="7">
        <v>0</v>
      </c>
      <c r="L7" s="17">
        <v>0</v>
      </c>
      <c r="M7" s="20"/>
      <c r="N7" s="7"/>
      <c r="O7" s="24">
        <v>1</v>
      </c>
    </row>
    <row r="8" spans="1:15" ht="15.75">
      <c r="A8" s="4" t="s">
        <v>9</v>
      </c>
      <c r="B8" s="2">
        <v>50</v>
      </c>
      <c r="C8" s="3" t="s">
        <v>45</v>
      </c>
      <c r="D8" s="3" t="s">
        <v>46</v>
      </c>
      <c r="E8" s="9" t="s">
        <v>82</v>
      </c>
      <c r="F8" s="10">
        <v>0.80902777777778</v>
      </c>
      <c r="G8" s="10">
        <v>0.850694444444447</v>
      </c>
      <c r="H8" s="12">
        <v>0.0173611111111115</v>
      </c>
      <c r="I8" s="16">
        <v>0.010416666666666666</v>
      </c>
      <c r="J8" s="7">
        <v>22</v>
      </c>
      <c r="K8" s="7">
        <v>0</v>
      </c>
      <c r="L8" s="17">
        <v>0</v>
      </c>
      <c r="M8" s="20"/>
      <c r="N8" s="7"/>
      <c r="O8" s="25" t="s">
        <v>101</v>
      </c>
    </row>
    <row r="9" spans="1:15" ht="15.75">
      <c r="A9" s="4" t="s">
        <v>12</v>
      </c>
      <c r="B9" s="2">
        <v>19</v>
      </c>
      <c r="C9" s="3" t="s">
        <v>58</v>
      </c>
      <c r="D9" s="3" t="s">
        <v>59</v>
      </c>
      <c r="E9" s="9" t="s">
        <v>82</v>
      </c>
      <c r="F9" s="10">
        <v>0.804861111111113</v>
      </c>
      <c r="G9" s="10">
        <v>0.84652777777778</v>
      </c>
      <c r="H9" s="12">
        <v>0.0131944444444446</v>
      </c>
      <c r="I9" s="16">
        <v>0.009027777777777779</v>
      </c>
      <c r="J9" s="7">
        <v>22</v>
      </c>
      <c r="K9" s="7">
        <v>0</v>
      </c>
      <c r="L9" s="17">
        <v>0</v>
      </c>
      <c r="M9" s="20"/>
      <c r="N9" s="7"/>
      <c r="O9" s="25" t="s">
        <v>101</v>
      </c>
    </row>
    <row r="10" spans="1:15" ht="15.75">
      <c r="A10" s="1" t="s">
        <v>15</v>
      </c>
      <c r="B10" s="2">
        <v>18</v>
      </c>
      <c r="C10" s="23" t="s">
        <v>56</v>
      </c>
      <c r="D10" s="23" t="s">
        <v>57</v>
      </c>
      <c r="E10" s="9" t="s">
        <v>82</v>
      </c>
      <c r="F10" s="10">
        <v>0.804166666666668</v>
      </c>
      <c r="G10" s="10">
        <v>0.845833333333335</v>
      </c>
      <c r="H10" s="12">
        <v>0.0125000000000001</v>
      </c>
      <c r="I10" s="16">
        <v>0.005555555555555556</v>
      </c>
      <c r="J10" s="7">
        <v>22</v>
      </c>
      <c r="K10" s="7">
        <v>0</v>
      </c>
      <c r="L10" s="17">
        <v>0</v>
      </c>
      <c r="M10" s="20"/>
      <c r="N10" s="7"/>
      <c r="O10" s="24">
        <v>3</v>
      </c>
    </row>
    <row r="11" spans="1:15" ht="15.75">
      <c r="A11" s="4" t="s">
        <v>18</v>
      </c>
      <c r="B11" s="2">
        <v>57</v>
      </c>
      <c r="C11" s="23" t="s">
        <v>75</v>
      </c>
      <c r="D11" s="23" t="s">
        <v>76</v>
      </c>
      <c r="E11" s="9" t="s">
        <v>83</v>
      </c>
      <c r="F11" s="10">
        <v>0.809722222222225</v>
      </c>
      <c r="G11" s="10">
        <v>0.851388888888892</v>
      </c>
      <c r="H11" s="12">
        <v>0.018055555555556</v>
      </c>
      <c r="I11" s="16">
        <v>0.015277777777777777</v>
      </c>
      <c r="J11" s="7">
        <v>21</v>
      </c>
      <c r="K11" s="7">
        <v>300</v>
      </c>
      <c r="L11" s="17">
        <v>0</v>
      </c>
      <c r="M11" s="20"/>
      <c r="N11" s="7">
        <f>K11</f>
        <v>300</v>
      </c>
      <c r="O11" s="24">
        <v>2</v>
      </c>
    </row>
    <row r="12" spans="1:15" ht="15.75">
      <c r="A12" s="4" t="s">
        <v>21</v>
      </c>
      <c r="B12" s="2">
        <v>6</v>
      </c>
      <c r="C12" s="3" t="s">
        <v>16</v>
      </c>
      <c r="D12" s="3" t="s">
        <v>17</v>
      </c>
      <c r="E12" s="9" t="s">
        <v>82</v>
      </c>
      <c r="F12" s="10">
        <v>0.795833333333334</v>
      </c>
      <c r="G12" s="10">
        <v>0.8375</v>
      </c>
      <c r="H12" s="12">
        <v>0.00416666666666666</v>
      </c>
      <c r="I12" s="16">
        <v>0.001388888888888889</v>
      </c>
      <c r="J12" s="7">
        <v>21</v>
      </c>
      <c r="K12" s="7">
        <v>300</v>
      </c>
      <c r="L12" s="17">
        <v>0</v>
      </c>
      <c r="M12" s="20"/>
      <c r="N12" s="7">
        <f>K12</f>
        <v>300</v>
      </c>
      <c r="O12" s="26">
        <v>6</v>
      </c>
    </row>
    <row r="13" spans="1:15" ht="15.75">
      <c r="A13" s="4" t="s">
        <v>24</v>
      </c>
      <c r="B13" s="2">
        <v>14</v>
      </c>
      <c r="C13" s="3" t="s">
        <v>86</v>
      </c>
      <c r="D13" s="3" t="s">
        <v>87</v>
      </c>
      <c r="E13" s="9" t="s">
        <v>82</v>
      </c>
      <c r="F13" s="10">
        <v>0.80138888888889</v>
      </c>
      <c r="G13" s="10">
        <v>0.843055555555557</v>
      </c>
      <c r="H13" s="12">
        <v>0.00972222222222222</v>
      </c>
      <c r="I13" s="16">
        <v>0.0062499999999999995</v>
      </c>
      <c r="J13" s="7">
        <v>14</v>
      </c>
      <c r="K13" s="7">
        <v>2400</v>
      </c>
      <c r="L13" s="17">
        <v>0</v>
      </c>
      <c r="M13" s="20"/>
      <c r="N13" s="7">
        <f>K13</f>
        <v>2400</v>
      </c>
      <c r="O13" s="26">
        <v>7</v>
      </c>
    </row>
    <row r="14" spans="1:15" ht="15.75">
      <c r="A14" s="4" t="s">
        <v>27</v>
      </c>
      <c r="B14" s="2">
        <v>22</v>
      </c>
      <c r="C14" s="3" t="s">
        <v>90</v>
      </c>
      <c r="D14" s="3" t="s">
        <v>96</v>
      </c>
      <c r="E14" s="9" t="s">
        <v>82</v>
      </c>
      <c r="F14" s="10">
        <v>0.806944444444447</v>
      </c>
      <c r="G14" s="10">
        <v>0.848611111111113</v>
      </c>
      <c r="H14" s="12">
        <v>0.0152777777777781</v>
      </c>
      <c r="I14" s="16">
        <v>0.012499999999999999</v>
      </c>
      <c r="J14" s="7">
        <v>10</v>
      </c>
      <c r="K14" s="7">
        <v>3600</v>
      </c>
      <c r="L14" s="17">
        <v>0</v>
      </c>
      <c r="M14" s="20"/>
      <c r="N14" s="7">
        <f>K14</f>
        <v>3600</v>
      </c>
      <c r="O14" s="26">
        <v>8</v>
      </c>
    </row>
    <row r="15" spans="1:15" ht="15.75">
      <c r="A15" s="4" t="s">
        <v>28</v>
      </c>
      <c r="B15" s="2">
        <v>15</v>
      </c>
      <c r="C15" s="3" t="s">
        <v>52</v>
      </c>
      <c r="D15" s="3" t="s">
        <v>53</v>
      </c>
      <c r="E15" s="9" t="s">
        <v>82</v>
      </c>
      <c r="F15" s="10">
        <v>0.802083333333335</v>
      </c>
      <c r="G15" s="10">
        <v>0.843750000000001</v>
      </c>
      <c r="H15" s="12">
        <v>0.0104166666666667</v>
      </c>
      <c r="I15" s="16">
        <v>0.0006944444444444445</v>
      </c>
      <c r="J15" s="7">
        <v>9</v>
      </c>
      <c r="K15" s="7">
        <v>3900</v>
      </c>
      <c r="L15" s="17">
        <v>0</v>
      </c>
      <c r="M15" s="20"/>
      <c r="N15" s="7">
        <f>K15</f>
        <v>3900</v>
      </c>
      <c r="O15" s="26">
        <v>9</v>
      </c>
    </row>
    <row r="16" spans="1:15" ht="15.75">
      <c r="A16" s="4" t="s">
        <v>31</v>
      </c>
      <c r="B16" s="2">
        <v>33</v>
      </c>
      <c r="C16" s="3" t="s">
        <v>42</v>
      </c>
      <c r="D16" s="3" t="s">
        <v>43</v>
      </c>
      <c r="E16" s="9" t="s">
        <v>82</v>
      </c>
      <c r="F16" s="10">
        <v>0.808333333333336</v>
      </c>
      <c r="G16" s="10">
        <v>0.850000000000002</v>
      </c>
      <c r="H16" s="12">
        <v>0.016666666666667</v>
      </c>
      <c r="I16" s="16">
        <v>0.01875</v>
      </c>
      <c r="J16" s="7">
        <v>22</v>
      </c>
      <c r="K16" s="7">
        <v>0</v>
      </c>
      <c r="L16" s="22">
        <f>I16-H16</f>
        <v>0.002083333333333</v>
      </c>
      <c r="M16" s="20">
        <v>180</v>
      </c>
      <c r="N16" s="20">
        <f>K16+M16</f>
        <v>180</v>
      </c>
      <c r="O16" s="26">
        <v>10</v>
      </c>
    </row>
    <row r="17" spans="1:15" ht="15.75">
      <c r="A17" s="4" t="s">
        <v>34</v>
      </c>
      <c r="B17" s="2">
        <v>16</v>
      </c>
      <c r="C17" s="3" t="s">
        <v>54</v>
      </c>
      <c r="D17" s="3" t="s">
        <v>55</v>
      </c>
      <c r="E17" s="9" t="s">
        <v>83</v>
      </c>
      <c r="F17" s="10">
        <v>0.802777777777779</v>
      </c>
      <c r="G17" s="10">
        <v>0.844444444444446</v>
      </c>
      <c r="H17" s="12">
        <v>0.0111111111111112</v>
      </c>
      <c r="I17" s="16">
        <v>0.015277777777777777</v>
      </c>
      <c r="J17" s="7">
        <v>13</v>
      </c>
      <c r="K17" s="7">
        <v>2700</v>
      </c>
      <c r="L17" s="22">
        <f>I17-H17</f>
        <v>0.004166666666666577</v>
      </c>
      <c r="M17" s="20">
        <v>360</v>
      </c>
      <c r="N17" s="20">
        <f aca="true" t="shared" si="0" ref="N17:N22">K17+M17</f>
        <v>3060</v>
      </c>
      <c r="O17" s="26">
        <v>4</v>
      </c>
    </row>
    <row r="18" spans="1:15" ht="15.75">
      <c r="A18" s="4" t="s">
        <v>37</v>
      </c>
      <c r="B18" s="2">
        <v>17</v>
      </c>
      <c r="C18" s="3" t="s">
        <v>38</v>
      </c>
      <c r="D18" s="3" t="s">
        <v>39</v>
      </c>
      <c r="E18" s="9" t="s">
        <v>82</v>
      </c>
      <c r="F18" s="10">
        <v>0.803472222222224</v>
      </c>
      <c r="G18" s="10">
        <v>0.845138888888891</v>
      </c>
      <c r="H18" s="12">
        <v>0.0118055555555557</v>
      </c>
      <c r="I18" s="16">
        <v>0.017361111111111112</v>
      </c>
      <c r="J18" s="7">
        <v>16</v>
      </c>
      <c r="K18" s="7">
        <v>1800</v>
      </c>
      <c r="L18" s="22">
        <f>I18-H18</f>
        <v>0.005555555555555413</v>
      </c>
      <c r="M18" s="20">
        <v>480</v>
      </c>
      <c r="N18" s="20">
        <f t="shared" si="0"/>
        <v>2280</v>
      </c>
      <c r="O18" s="26">
        <v>11</v>
      </c>
    </row>
    <row r="19" spans="1:15" ht="15.75">
      <c r="A19" s="4" t="s">
        <v>40</v>
      </c>
      <c r="B19" s="2">
        <v>2</v>
      </c>
      <c r="C19" s="23" t="s">
        <v>89</v>
      </c>
      <c r="D19" s="23" t="s">
        <v>51</v>
      </c>
      <c r="E19" s="9" t="s">
        <v>83</v>
      </c>
      <c r="F19" s="10">
        <v>0.7930555555555556</v>
      </c>
      <c r="G19" s="10">
        <v>0.8347222222222223</v>
      </c>
      <c r="H19" s="12">
        <v>0.001388888888888889</v>
      </c>
      <c r="I19" s="16">
        <v>0.007638888888888889</v>
      </c>
      <c r="J19" s="7">
        <v>13</v>
      </c>
      <c r="K19" s="7">
        <v>2700</v>
      </c>
      <c r="L19" s="22">
        <f>I19-H19</f>
        <v>0.0062499999999999995</v>
      </c>
      <c r="M19" s="20">
        <v>540</v>
      </c>
      <c r="N19" s="20">
        <f t="shared" si="0"/>
        <v>3240</v>
      </c>
      <c r="O19" s="26">
        <v>3</v>
      </c>
    </row>
    <row r="20" spans="1:15" ht="15.75">
      <c r="A20" s="4" t="s">
        <v>41</v>
      </c>
      <c r="B20" s="2">
        <v>28</v>
      </c>
      <c r="C20" s="3" t="s">
        <v>60</v>
      </c>
      <c r="D20" s="3" t="s">
        <v>61</v>
      </c>
      <c r="E20" s="9" t="s">
        <v>82</v>
      </c>
      <c r="F20" s="10">
        <v>0.807638888888891</v>
      </c>
      <c r="G20" s="10">
        <v>0.849305555555558</v>
      </c>
      <c r="H20" s="12">
        <v>0.0159722222222225</v>
      </c>
      <c r="I20" s="16">
        <v>0.02361111111111111</v>
      </c>
      <c r="J20" s="7">
        <v>10</v>
      </c>
      <c r="K20" s="7">
        <v>3600</v>
      </c>
      <c r="L20" s="22">
        <f>I20-H20</f>
        <v>0.007638888888888612</v>
      </c>
      <c r="M20" s="20">
        <v>660</v>
      </c>
      <c r="N20" s="20">
        <f t="shared" si="0"/>
        <v>4260</v>
      </c>
      <c r="O20" s="26">
        <v>12</v>
      </c>
    </row>
    <row r="21" spans="1:15" ht="15">
      <c r="A21" s="4" t="s">
        <v>44</v>
      </c>
      <c r="B21" s="2">
        <v>1</v>
      </c>
      <c r="C21" s="3" t="s">
        <v>4</v>
      </c>
      <c r="D21" s="3" t="s">
        <v>5</v>
      </c>
      <c r="E21" s="9" t="s">
        <v>82</v>
      </c>
      <c r="F21" s="10">
        <v>0.7923611111111111</v>
      </c>
      <c r="G21" s="10">
        <v>0.8340277777777777</v>
      </c>
      <c r="H21" s="12">
        <v>0.0006944444444444445</v>
      </c>
      <c r="I21" s="15">
        <v>0.011111111111111112</v>
      </c>
      <c r="J21" s="7">
        <v>13</v>
      </c>
      <c r="K21" s="7">
        <v>2700</v>
      </c>
      <c r="L21" s="22">
        <v>0.010416666666666666</v>
      </c>
      <c r="M21" s="20">
        <v>900</v>
      </c>
      <c r="N21" s="20">
        <f t="shared" si="0"/>
        <v>3600</v>
      </c>
      <c r="O21" s="26">
        <v>13</v>
      </c>
    </row>
    <row r="22" spans="1:15" ht="15">
      <c r="A22" s="4" t="s">
        <v>47</v>
      </c>
      <c r="B22" s="2">
        <v>5</v>
      </c>
      <c r="C22" s="3" t="s">
        <v>13</v>
      </c>
      <c r="D22" s="3" t="s">
        <v>14</v>
      </c>
      <c r="E22" s="9" t="s">
        <v>82</v>
      </c>
      <c r="F22" s="10">
        <v>0.795138888888889</v>
      </c>
      <c r="G22" s="10">
        <v>0.836805555555556</v>
      </c>
      <c r="H22" s="12">
        <v>0.00347222222222222</v>
      </c>
      <c r="I22" s="16">
        <v>0.013888888888888888</v>
      </c>
      <c r="J22" s="7">
        <v>14</v>
      </c>
      <c r="K22" s="7">
        <v>2400</v>
      </c>
      <c r="L22" s="22">
        <f aca="true" t="shared" si="1" ref="L22:L27">I22-H22</f>
        <v>0.010416666666666668</v>
      </c>
      <c r="M22" s="20">
        <v>900</v>
      </c>
      <c r="N22" s="20">
        <f t="shared" si="0"/>
        <v>3300</v>
      </c>
      <c r="O22" s="26">
        <v>14</v>
      </c>
    </row>
    <row r="23" spans="1:15" ht="15">
      <c r="A23" s="4" t="s">
        <v>64</v>
      </c>
      <c r="B23" s="2">
        <v>12</v>
      </c>
      <c r="C23" s="3" t="s">
        <v>32</v>
      </c>
      <c r="D23" s="3" t="s">
        <v>33</v>
      </c>
      <c r="E23" s="9" t="s">
        <v>82</v>
      </c>
      <c r="F23" s="10">
        <v>0.800000000000001</v>
      </c>
      <c r="G23" s="10">
        <v>0.841666666666668</v>
      </c>
      <c r="H23" s="12">
        <v>0.00833333333333333</v>
      </c>
      <c r="I23" s="16">
        <v>0.02152777777777778</v>
      </c>
      <c r="J23" s="7">
        <v>22</v>
      </c>
      <c r="K23" s="7">
        <v>0</v>
      </c>
      <c r="L23" s="19">
        <f t="shared" si="1"/>
        <v>0.013194444444444451</v>
      </c>
      <c r="M23" s="20">
        <v>1800</v>
      </c>
      <c r="N23" s="20">
        <f>K23+M23</f>
        <v>1800</v>
      </c>
      <c r="O23" s="26">
        <v>15</v>
      </c>
    </row>
    <row r="24" spans="1:15" ht="15">
      <c r="A24" s="4" t="s">
        <v>65</v>
      </c>
      <c r="B24" s="2">
        <v>4</v>
      </c>
      <c r="C24" s="3" t="s">
        <v>10</v>
      </c>
      <c r="D24" s="3" t="s">
        <v>11</v>
      </c>
      <c r="E24" s="9" t="s">
        <v>82</v>
      </c>
      <c r="F24" s="10">
        <v>0.794444444444445</v>
      </c>
      <c r="G24" s="10">
        <v>0.836111111111111</v>
      </c>
      <c r="H24" s="12">
        <v>0.00277777777777777</v>
      </c>
      <c r="I24" s="16">
        <v>0.022222222222222223</v>
      </c>
      <c r="J24" s="7">
        <v>22</v>
      </c>
      <c r="K24" s="7">
        <v>0</v>
      </c>
      <c r="L24" s="19">
        <f t="shared" si="1"/>
        <v>0.01944444444444445</v>
      </c>
      <c r="M24" s="20">
        <v>1800</v>
      </c>
      <c r="N24" s="20">
        <f>K24+M24</f>
        <v>1800</v>
      </c>
      <c r="O24" s="26">
        <v>16</v>
      </c>
    </row>
    <row r="25" spans="1:15" ht="15">
      <c r="A25" s="4" t="s">
        <v>66</v>
      </c>
      <c r="B25" s="2">
        <v>13</v>
      </c>
      <c r="C25" s="3" t="s">
        <v>35</v>
      </c>
      <c r="D25" s="3" t="s">
        <v>36</v>
      </c>
      <c r="E25" s="9" t="s">
        <v>83</v>
      </c>
      <c r="F25" s="10">
        <v>0.800694444444446</v>
      </c>
      <c r="G25" s="10">
        <v>0.842361111111112</v>
      </c>
      <c r="H25" s="12">
        <v>0.009027777777777779</v>
      </c>
      <c r="I25" s="16">
        <v>0.030555555555555555</v>
      </c>
      <c r="J25" s="7">
        <v>20</v>
      </c>
      <c r="K25" s="7">
        <v>600</v>
      </c>
      <c r="L25" s="19">
        <f t="shared" si="1"/>
        <v>0.021527777777777778</v>
      </c>
      <c r="M25" s="20">
        <v>1800</v>
      </c>
      <c r="N25" s="20">
        <f>K25+M25</f>
        <v>2400</v>
      </c>
      <c r="O25" s="26">
        <v>5</v>
      </c>
    </row>
    <row r="26" spans="1:15" ht="15">
      <c r="A26" s="4" t="s">
        <v>67</v>
      </c>
      <c r="B26" s="2">
        <v>8</v>
      </c>
      <c r="C26" s="3" t="s">
        <v>22</v>
      </c>
      <c r="D26" s="3" t="s">
        <v>23</v>
      </c>
      <c r="E26" s="9" t="s">
        <v>82</v>
      </c>
      <c r="F26" s="10">
        <v>0.797222222222223</v>
      </c>
      <c r="G26" s="10">
        <v>0.83888888888889</v>
      </c>
      <c r="H26" s="12">
        <v>0.00555555555555555</v>
      </c>
      <c r="I26" s="16">
        <v>0.020833333333333332</v>
      </c>
      <c r="J26" s="7">
        <v>12</v>
      </c>
      <c r="K26" s="7">
        <v>3000</v>
      </c>
      <c r="L26" s="19">
        <f t="shared" si="1"/>
        <v>0.015277777777777782</v>
      </c>
      <c r="M26" s="20">
        <v>1800</v>
      </c>
      <c r="N26" s="20">
        <f>K26+M26</f>
        <v>4800</v>
      </c>
      <c r="O26" s="26">
        <v>17</v>
      </c>
    </row>
    <row r="27" spans="1:15" ht="15">
      <c r="A27" s="4" t="s">
        <v>68</v>
      </c>
      <c r="B27" s="2">
        <v>11</v>
      </c>
      <c r="C27" s="3" t="s">
        <v>29</v>
      </c>
      <c r="D27" s="3" t="s">
        <v>30</v>
      </c>
      <c r="E27" s="9" t="s">
        <v>82</v>
      </c>
      <c r="F27" s="10">
        <v>0.799305555555557</v>
      </c>
      <c r="G27" s="10">
        <v>0.840972222222223</v>
      </c>
      <c r="H27" s="12">
        <v>0.00763888888888888</v>
      </c>
      <c r="I27" s="15">
        <v>0.043750000000000004</v>
      </c>
      <c r="J27" s="7">
        <v>12</v>
      </c>
      <c r="K27" s="7">
        <v>3000</v>
      </c>
      <c r="L27" s="19">
        <f t="shared" si="1"/>
        <v>0.03611111111111112</v>
      </c>
      <c r="M27" s="20">
        <v>1800</v>
      </c>
      <c r="N27" s="20">
        <f>K27+M27</f>
        <v>4800</v>
      </c>
      <c r="O27" s="26">
        <v>18</v>
      </c>
    </row>
    <row r="28" spans="1:14" ht="15">
      <c r="A28" s="4" t="s">
        <v>69</v>
      </c>
      <c r="B28" s="2">
        <v>7</v>
      </c>
      <c r="C28" s="3" t="s">
        <v>19</v>
      </c>
      <c r="D28" s="3" t="s">
        <v>20</v>
      </c>
      <c r="E28" s="9" t="s">
        <v>82</v>
      </c>
      <c r="F28" s="10">
        <v>0.796527777777778</v>
      </c>
      <c r="G28" s="10">
        <v>0.838194444444445</v>
      </c>
      <c r="H28" s="12">
        <v>0.00486111111111111</v>
      </c>
      <c r="I28" s="7"/>
      <c r="J28" s="7"/>
      <c r="K28" s="7"/>
      <c r="L28" s="16"/>
      <c r="M28" s="16"/>
      <c r="N28" s="7"/>
    </row>
    <row r="29" spans="1:14" ht="15">
      <c r="A29" s="4" t="s">
        <v>70</v>
      </c>
      <c r="B29" s="2">
        <v>9</v>
      </c>
      <c r="C29" s="3" t="s">
        <v>25</v>
      </c>
      <c r="D29" s="3" t="s">
        <v>26</v>
      </c>
      <c r="E29" s="9" t="s">
        <v>82</v>
      </c>
      <c r="F29" s="10">
        <v>0.797916666666667</v>
      </c>
      <c r="G29" s="10">
        <v>0.839583333333334</v>
      </c>
      <c r="H29" s="12">
        <v>0.00625</v>
      </c>
      <c r="I29" s="7"/>
      <c r="J29" s="7"/>
      <c r="K29" s="7"/>
      <c r="L29" s="16"/>
      <c r="M29" s="16"/>
      <c r="N29" s="7"/>
    </row>
    <row r="30" spans="1:14" ht="15">
      <c r="A30" s="4" t="s">
        <v>77</v>
      </c>
      <c r="B30" s="2">
        <v>21</v>
      </c>
      <c r="C30" s="3" t="s">
        <v>73</v>
      </c>
      <c r="D30" s="3" t="s">
        <v>74</v>
      </c>
      <c r="E30" s="9" t="s">
        <v>83</v>
      </c>
      <c r="F30" s="10">
        <v>0.806250000000002</v>
      </c>
      <c r="G30" s="10">
        <v>0.847916666666669</v>
      </c>
      <c r="H30" s="12">
        <v>0.0145833333333336</v>
      </c>
      <c r="I30" s="7"/>
      <c r="J30" s="7"/>
      <c r="K30" s="7"/>
      <c r="L30" s="16"/>
      <c r="M30" s="16"/>
      <c r="N30" s="7"/>
    </row>
    <row r="31" spans="1:14" ht="15">
      <c r="A31" s="4" t="s">
        <v>78</v>
      </c>
      <c r="B31" s="2">
        <v>79</v>
      </c>
      <c r="C31" s="3" t="s">
        <v>48</v>
      </c>
      <c r="D31" s="3" t="s">
        <v>49</v>
      </c>
      <c r="E31" s="9" t="s">
        <v>83</v>
      </c>
      <c r="F31" s="10">
        <v>0.810416666666669</v>
      </c>
      <c r="G31" s="10">
        <v>0.852083333333336</v>
      </c>
      <c r="H31" s="12">
        <v>0.0187500000000005</v>
      </c>
      <c r="I31" s="7"/>
      <c r="J31" s="7"/>
      <c r="K31" s="7"/>
      <c r="L31" s="16"/>
      <c r="M31" s="7"/>
      <c r="N31" s="7"/>
    </row>
    <row r="32" spans="1:14" ht="15">
      <c r="A32" s="13" t="s">
        <v>88</v>
      </c>
      <c r="B32" s="7"/>
      <c r="C32" s="7"/>
      <c r="D32" s="7"/>
      <c r="E32" s="7"/>
      <c r="F32" s="8"/>
      <c r="G32" s="8"/>
      <c r="H32" s="9"/>
      <c r="I32" s="7"/>
      <c r="J32" s="7"/>
      <c r="K32" s="7"/>
      <c r="L32" s="7"/>
      <c r="M32" s="7"/>
      <c r="N32" s="7"/>
    </row>
  </sheetData>
  <sheetProtection/>
  <mergeCells count="15">
    <mergeCell ref="O3:O4"/>
    <mergeCell ref="A3:A4"/>
    <mergeCell ref="B3:B4"/>
    <mergeCell ref="C3:C4"/>
    <mergeCell ref="D3:D4"/>
    <mergeCell ref="E3:E4"/>
    <mergeCell ref="M3:M4"/>
    <mergeCell ref="I3:I4"/>
    <mergeCell ref="J3:J4"/>
    <mergeCell ref="K3:K4"/>
    <mergeCell ref="L3:L4"/>
    <mergeCell ref="N3:N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Филипьева</dc:creator>
  <cp:keywords/>
  <dc:description/>
  <cp:lastModifiedBy>admin</cp:lastModifiedBy>
  <cp:lastPrinted>2019-01-12T09:37:30Z</cp:lastPrinted>
  <dcterms:created xsi:type="dcterms:W3CDTF">2019-01-06T21:05:12Z</dcterms:created>
  <dcterms:modified xsi:type="dcterms:W3CDTF">2019-01-13T09:22:01Z</dcterms:modified>
  <cp:category/>
  <cp:version/>
  <cp:contentType/>
  <cp:contentStatus/>
</cp:coreProperties>
</file>